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116" windowHeight="4716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G10" i="1"/>
  <c r="G11" i="1"/>
  <c r="G12" i="1"/>
  <c r="G13" i="1"/>
  <c r="G14" i="1"/>
  <c r="G15" i="1"/>
  <c r="G16" i="1"/>
  <c r="G17" i="1"/>
  <c r="G18" i="1"/>
  <c r="G19" i="1"/>
  <c r="G20" i="1"/>
  <c r="G21" i="1"/>
  <c r="G9" i="1" l="1"/>
  <c r="G22" i="1" s="1"/>
  <c r="H9" i="1"/>
  <c r="H22" i="1" s="1"/>
</calcChain>
</file>

<file path=xl/sharedStrings.xml><?xml version="1.0" encoding="utf-8"?>
<sst xmlns="http://schemas.openxmlformats.org/spreadsheetml/2006/main" count="156" uniqueCount="79">
  <si>
    <t>Р. бр.</t>
  </si>
  <si>
    <t>Назив</t>
  </si>
  <si>
    <t>Јединица мере</t>
  </si>
  <si>
    <t>Процењена количина</t>
  </si>
  <si>
    <t>Цена по ј/м без ПДВ-а</t>
  </si>
  <si>
    <t>Цена по ј/м са ПДВ-ом</t>
  </si>
  <si>
    <t>Укупна цена без ПДВ-а</t>
  </si>
  <si>
    <t>Укупна цена са ПДВ-ом</t>
  </si>
  <si>
    <t>Назив произвођача понуђеног добра</t>
  </si>
  <si>
    <t>Линк ка техничкој спецификацији</t>
  </si>
  <si>
    <t xml:space="preserve">Каталошки број </t>
  </si>
  <si>
    <t xml:space="preserve">1. ПОНУЂЕНА ЦЕНА ДОБАРА: </t>
  </si>
  <si>
    <t xml:space="preserve">ОБРАЗАЦ СТРУКТУРЕ ПОНУЂЕНЕ ЦЕНЕ </t>
  </si>
  <si>
    <r>
      <t>3. ВАЖНОСТ ПОНУДЕ:</t>
    </r>
    <r>
      <rPr>
        <sz val="12"/>
        <color theme="1"/>
        <rFont val="Times New Roman"/>
        <family val="1"/>
      </rPr>
      <t xml:space="preserve"> ................  дана од дана отварања понуде (</t>
    </r>
    <r>
      <rPr>
        <i/>
        <sz val="12"/>
        <color theme="1"/>
        <rFont val="Times New Roman"/>
        <family val="1"/>
      </rPr>
      <t>минимум 30 дана</t>
    </r>
    <r>
      <rPr>
        <sz val="12"/>
        <color theme="1"/>
        <rFont val="Times New Roman"/>
        <family val="1"/>
      </rPr>
      <t>).</t>
    </r>
  </si>
  <si>
    <t>ком</t>
  </si>
  <si>
    <t>4. НАЧИН ПЛАЋАЊА: а) у року од 10 (десет) дана од дана пријема исправног рачуна и обострано потписаног Записника о квантитативно - квалитативном пријему добара, као доказ да је извршена испорука.</t>
  </si>
  <si>
    <t>Укупна цена без ПДВ-а:  ........................... динара</t>
  </si>
  <si>
    <t xml:space="preserve">Укупан износ ПДВ-а: .............................  динара </t>
  </si>
  <si>
    <t xml:space="preserve">Укупна цена са ПДВ-ом: ...............................  динара </t>
  </si>
  <si>
    <r>
      <rPr>
        <b/>
        <i/>
        <sz val="11"/>
        <rFont val="Times New Roman"/>
        <family val="1"/>
      </rPr>
      <t>Опис предмета набавке</t>
    </r>
  </si>
  <si>
    <r>
      <rPr>
        <b/>
        <i/>
        <sz val="11"/>
        <rFont val="Times New Roman"/>
        <family val="1"/>
      </rPr>
      <t>ј/м</t>
    </r>
  </si>
  <si>
    <r>
      <rPr>
        <b/>
        <i/>
        <sz val="11"/>
        <rFont val="Times New Roman"/>
        <family val="1"/>
      </rPr>
      <t>Процењена количина</t>
    </r>
  </si>
  <si>
    <r>
      <rPr>
        <b/>
        <i/>
        <sz val="11"/>
        <rFont val="Times New Roman"/>
        <family val="1"/>
      </rPr>
      <t>Произвођач</t>
    </r>
  </si>
  <si>
    <r>
      <rPr>
        <sz val="11"/>
        <rFont val="Times New Roman"/>
        <family val="1"/>
      </rPr>
      <t xml:space="preserve">Зелени ласер, диодно-пумпани у континуалном режиму рада, излазне снаге 5 W на таласној дужини 532nm, са ултра-ниским оптичким шумом и високом стабилношћу снаге, базиран на Nd:YVO4 технологији.
</t>
    </r>
    <r>
      <rPr>
        <sz val="11"/>
        <rFont val="Times New Roman"/>
        <family val="1"/>
      </rPr>
      <t xml:space="preserve">Ласерски пакет интегрише оптички резонатор, диоду и контролну електронику.
</t>
    </r>
    <r>
      <rPr>
        <sz val="11"/>
        <rFont val="Times New Roman"/>
        <family val="1"/>
      </rPr>
      <t xml:space="preserve">Неопходни делови:
</t>
    </r>
    <r>
      <rPr>
        <sz val="11"/>
        <rFont val="Times New Roman"/>
        <family val="1"/>
      </rPr>
      <t xml:space="preserve">-     Струјно напајање (100-240VAC, 50-60Hz), које може бити посебни део или интегрисано са ласерским пакетом.
</t>
    </r>
    <r>
      <rPr>
        <sz val="11"/>
        <rFont val="Times New Roman"/>
        <family val="1"/>
      </rPr>
      <t xml:space="preserve">-     Софтвер за контролу инструмента и његово повезивање са рачунаром.
</t>
    </r>
    <r>
      <rPr>
        <sz val="11"/>
        <rFont val="Times New Roman"/>
        <family val="1"/>
      </rPr>
      <t xml:space="preserve">-     Хладњак са затвореним системом циркулисања дестиловане воде са карактеристикама:
</t>
    </r>
    <r>
      <rPr>
        <sz val="11"/>
        <rFont val="Times New Roman"/>
        <family val="1"/>
      </rPr>
      <t xml:space="preserve">- термално оптерећење: min. 300W; температура воде у опсегу: 20±0.1°C; брзина протока воде: 0.5gpm @ 15psi; 10 микронски или мањи филтер на излазном току; компатибилни конектори водених црева са конекторима на ласерској глави.
</t>
    </r>
    <r>
      <rPr>
        <sz val="11"/>
        <rFont val="Times New Roman"/>
        <family val="1"/>
      </rPr>
      <t xml:space="preserve">Спецификације ласерске главе :
</t>
    </r>
    <r>
      <rPr>
        <sz val="11"/>
        <rFont val="Times New Roman"/>
        <family val="1"/>
      </rPr>
      <t xml:space="preserve">-     Таласна дужина: 532nm
</t>
    </r>
    <r>
      <rPr>
        <sz val="11"/>
        <rFont val="Times New Roman"/>
        <family val="1"/>
      </rPr>
      <t xml:space="preserve">-     Излазна снага: 5W
</t>
    </r>
    <r>
      <rPr>
        <sz val="11"/>
        <rFont val="Times New Roman"/>
        <family val="1"/>
      </rPr>
      <t xml:space="preserve">-     Стабилност снаге (peak-to-peak): ±&lt;1%
</t>
    </r>
    <r>
      <rPr>
        <sz val="11"/>
        <rFont val="Times New Roman"/>
        <family val="1"/>
      </rPr>
      <t xml:space="preserve">-     Шум: &lt; 0.04% rms
</t>
    </r>
    <r>
      <rPr>
        <sz val="11"/>
        <rFont val="Times New Roman"/>
        <family val="1"/>
      </rPr>
      <t xml:space="preserve">-     Просторна мода: TEM00
</t>
    </r>
    <r>
      <rPr>
        <sz val="11"/>
        <rFont val="Times New Roman"/>
        <family val="1"/>
      </rPr>
      <t xml:space="preserve">-     Квалитет снопа (M2) &lt; 1.1
</t>
    </r>
    <r>
      <rPr>
        <sz val="11"/>
        <rFont val="Times New Roman"/>
        <family val="1"/>
      </rPr>
      <t xml:space="preserve">-     Поинтинг стабилност снопа: &lt;5 microrad/°C
</t>
    </r>
    <r>
      <rPr>
        <sz val="11"/>
        <rFont val="Times New Roman"/>
        <family val="1"/>
      </rPr>
      <t xml:space="preserve">-     Дивергенција снопа: &lt; 0.5mrad
</t>
    </r>
    <r>
      <rPr>
        <sz val="11"/>
        <rFont val="Times New Roman"/>
        <family val="1"/>
      </rPr>
      <t>-     Ширина снопа (1/e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 xml:space="preserve">): &lt; 2.3mm±10%
</t>
    </r>
    <r>
      <rPr>
        <sz val="11"/>
        <rFont val="Times New Roman"/>
        <family val="1"/>
      </rPr>
      <t xml:space="preserve">-     Поларизација: вертикална, &gt;100:1
</t>
    </r>
    <r>
      <rPr>
        <sz val="11"/>
        <rFont val="Times New Roman"/>
        <family val="1"/>
      </rPr>
      <t>-     Хлађење: хладњак са затвореном циркулацијом</t>
    </r>
  </si>
  <si>
    <r>
      <rPr>
        <sz val="11"/>
        <rFont val="Times New Roman"/>
        <family val="1"/>
      </rPr>
      <t>ком</t>
    </r>
  </si>
  <si>
    <r>
      <rPr>
        <sz val="11"/>
        <rFont val="Times New Roman"/>
        <family val="1"/>
      </rPr>
      <t xml:space="preserve">Дигитална конзола са термопилним топлотним сензором:
</t>
    </r>
    <r>
      <rPr>
        <sz val="11"/>
        <rFont val="Times New Roman"/>
        <family val="1"/>
      </rPr>
      <t xml:space="preserve">Спецификације:
</t>
    </r>
    <r>
      <rPr>
        <sz val="11"/>
        <rFont val="Times New Roman"/>
        <family val="1"/>
      </rPr>
      <t>Дигитални оптички мерни комплет који се састоји од термопилног топлотног сензора са носачем, дигиталне конзоле са колор екраном осетљивим на додир и УСБ везом са рачунаром, оптимизован за таласне дужине 190nm-20µm, и снаге оптичких сигнала 2mW-10W</t>
    </r>
  </si>
  <si>
    <r>
      <rPr>
        <sz val="11"/>
        <rFont val="Times New Roman"/>
        <family val="1"/>
      </rPr>
      <t>„Thorlabs“ или одговарајући</t>
    </r>
  </si>
  <si>
    <r>
      <rPr>
        <sz val="11"/>
        <rFont val="Times New Roman"/>
        <family val="1"/>
      </rPr>
      <t>Заштитне наочаре са амбер стаклима, оптичке густине ОД&gt;7 на 534nm и ОД&gt;6 на 1070nm и 35% трансмисије</t>
    </r>
  </si>
  <si>
    <r>
      <rPr>
        <sz val="11"/>
        <rFont val="Times New Roman"/>
        <family val="1"/>
      </rPr>
      <t>светлости</t>
    </r>
  </si>
  <si>
    <r>
      <rPr>
        <sz val="11"/>
        <rFont val="Times New Roman"/>
        <family val="1"/>
      </rPr>
      <t>Марамице за чишћење оптичких елемената, димензија 124 x 73 mm, од органског материјала, уз могућност коришћења и са емулзијама за чишћење</t>
    </r>
  </si>
  <si>
    <r>
      <rPr>
        <sz val="11"/>
        <rFont val="Times New Roman"/>
        <family val="1"/>
      </rPr>
      <t>Плоча за поравнање за Ø2" фиксни монтажер сочива, која је компатибилна са држачима за сочива Ø2</t>
    </r>
  </si>
  <si>
    <r>
      <rPr>
        <sz val="11"/>
        <rFont val="Times New Roman"/>
        <family val="1"/>
      </rPr>
      <t>Поларизовани разделник зрака за таласну дужину 532 nm, димензије 30 mm, монтиран ‘cage cube mounted’, подржава велике снаге, са навојем М4</t>
    </r>
  </si>
  <si>
    <r>
      <rPr>
        <sz val="11"/>
        <rFont val="Times New Roman"/>
        <family val="1"/>
      </rPr>
      <t xml:space="preserve">Поларизатор  Ø10  mm,  за таласну дужину 350  -  700  nm,
</t>
    </r>
    <r>
      <rPr>
        <sz val="11"/>
        <rFont val="Times New Roman"/>
        <family val="1"/>
      </rPr>
      <t>погодан за “high energy laser light” - калцитни</t>
    </r>
  </si>
  <si>
    <r>
      <rPr>
        <sz val="11"/>
        <rFont val="Times New Roman"/>
        <family val="1"/>
      </rPr>
      <t>Полуталасна плоча нултог реда - Ø1", за таласну дужину 532nm, монтиран на SM1-Threaded Mount, са квалитетом површина 20-10 S-D</t>
    </r>
  </si>
  <si>
    <r>
      <rPr>
        <sz val="11"/>
        <rFont val="Times New Roman"/>
        <family val="1"/>
      </rPr>
      <t xml:space="preserve">Објектив са опсегом таласне дужине за видљиво светло:
</t>
    </r>
    <r>
      <rPr>
        <sz val="11"/>
        <rFont val="Times New Roman"/>
        <family val="1"/>
      </rPr>
      <t>- увећање 20X, нумеричка апертура-0.4, радно растојање 1.2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</si>
  <si>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60.0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</si>
  <si>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75.0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</si>
  <si>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100.0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</si>
  <si>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125.0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</si>
  <si>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150.0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</si>
  <si>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200.0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</si>
  <si>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300.0 mm</t>
    </r>
  </si>
  <si>
    <r>
      <rPr>
        <sz val="11"/>
        <rFont val="Times New Roman"/>
        <family val="1"/>
      </rPr>
      <t>Немонтиранo сочивo величине Ø2, непремазанo, дебљине ивица 3 mm: Биконвексно сочиво фокалне дужине 400.0 mm</t>
    </r>
  </si>
  <si>
    <r>
      <rPr>
        <sz val="11"/>
        <rFont val="Times New Roman"/>
        <family val="1"/>
      </rPr>
      <t>Држачи сочива величине Ø2, М4 Tap, са ротирајућим прстеном</t>
    </r>
  </si>
  <si>
    <r>
      <rPr>
        <sz val="11"/>
        <rFont val="Times New Roman"/>
        <family val="1"/>
      </rPr>
      <t>Огледало, округло, диаметра 1", за таласну дужину 400 - 750 nm</t>
    </r>
  </si>
  <si>
    <r>
      <rPr>
        <sz val="11"/>
        <rFont val="Times New Roman"/>
        <family val="1"/>
      </rPr>
      <t>Монтажери за огледало величине Ø1, за чисте ивице огледала, са 2 подешивача</t>
    </r>
  </si>
  <si>
    <r>
      <rPr>
        <sz val="11"/>
        <rFont val="Times New Roman"/>
        <family val="1"/>
      </rPr>
      <t>Пинхол диаметра 25 ± 2 µm, са 1"спољним диаметром, са уцртаним кругом за поравнање</t>
    </r>
  </si>
  <si>
    <r>
      <rPr>
        <sz val="11"/>
        <rFont val="Times New Roman"/>
        <family val="1"/>
      </rPr>
      <t>Фуријеов филтер, са постољем које има горњи навој М4 а доњи М6: Mounted Zero-Aperture Iris са оптичким стубом, Ø25.0 mm Max Aperture</t>
    </r>
  </si>
  <si>
    <r>
      <rPr>
        <sz val="11"/>
        <rFont val="Times New Roman"/>
        <family val="1"/>
      </rPr>
      <t>Фуријеов филтер, са постољем које има горњи навој М4 а доњи М6: Mounted Standard Iris са оптичким стубом, Ø25 mm Max Aperture:</t>
    </r>
  </si>
  <si>
    <r>
      <rPr>
        <sz val="11"/>
        <rFont val="Times New Roman"/>
        <family val="1"/>
      </rPr>
      <t xml:space="preserve">Оптички стубови који имају горњи навој М4 а доњи М6:
</t>
    </r>
    <r>
      <rPr>
        <sz val="11"/>
        <rFont val="Times New Roman"/>
        <family val="1"/>
      </rPr>
      <t>- спољни диаметар Ø12.7 mm, M6, дужине 20mm</t>
    </r>
  </si>
  <si>
    <r>
      <rPr>
        <sz val="11"/>
        <rFont val="Times New Roman"/>
        <family val="1"/>
      </rPr>
      <t xml:space="preserve">Оптички стубови који имају горњи навој М4 а доњи М6:
</t>
    </r>
    <r>
      <rPr>
        <sz val="11"/>
        <rFont val="Times New Roman"/>
        <family val="1"/>
      </rPr>
      <t>- спољни диаметар Ø12.7 mm, М6, дужине 30 mm</t>
    </r>
  </si>
  <si>
    <r>
      <rPr>
        <sz val="11"/>
        <rFont val="Times New Roman"/>
        <family val="1"/>
      </rPr>
      <t xml:space="preserve">Оптички стубови који имају горњи навој М4 а доњи М6:
</t>
    </r>
    <r>
      <rPr>
        <sz val="11"/>
        <rFont val="Times New Roman"/>
        <family val="1"/>
      </rPr>
      <t>- спољни диаметар Ø12.7 mm, M6, дужине 40 mm</t>
    </r>
  </si>
  <si>
    <r>
      <rPr>
        <sz val="11"/>
        <rFont val="Times New Roman"/>
        <family val="1"/>
      </rPr>
      <t xml:space="preserve">Оптички стубови који имају горњи навој М4 а доњи М6:
</t>
    </r>
    <r>
      <rPr>
        <sz val="11"/>
        <rFont val="Times New Roman"/>
        <family val="1"/>
      </rPr>
      <t>- спољни диаметар Ø12.7 mm, M6, дужине 50 mm</t>
    </r>
  </si>
  <si>
    <r>
      <rPr>
        <sz val="11"/>
        <rFont val="Times New Roman"/>
        <family val="1"/>
      </rPr>
      <t xml:space="preserve">Оптички стубови који имају горњи навој М4 а доњи М6:
</t>
    </r>
    <r>
      <rPr>
        <sz val="11"/>
        <rFont val="Times New Roman"/>
        <family val="1"/>
      </rPr>
      <t>- спољни диаметар Ø12.7 mm, M6, дужине 75 mm</t>
    </r>
  </si>
  <si>
    <r>
      <rPr>
        <sz val="11"/>
        <rFont val="Times New Roman"/>
        <family val="1"/>
      </rPr>
      <t xml:space="preserve">Држачи за стубове који имају доњи навој М6:
</t>
    </r>
    <r>
      <rPr>
        <sz val="11"/>
        <rFont val="Times New Roman"/>
        <family val="1"/>
      </rPr>
      <t>- Ø12.7 mm, дужине 30 mm</t>
    </r>
  </si>
  <si>
    <r>
      <rPr>
        <sz val="11"/>
        <rFont val="Times New Roman"/>
        <family val="1"/>
      </rPr>
      <t xml:space="preserve">Држачи за стубове који имају доњи навој М6:
</t>
    </r>
    <r>
      <rPr>
        <sz val="11"/>
        <rFont val="Times New Roman"/>
        <family val="1"/>
      </rPr>
      <t>- Ø12.7 mm, дужине 40 mm</t>
    </r>
  </si>
  <si>
    <r>
      <rPr>
        <sz val="11"/>
        <rFont val="Times New Roman"/>
        <family val="1"/>
      </rPr>
      <t xml:space="preserve">Држачи за стубове који имају доњи навој М6:
</t>
    </r>
    <r>
      <rPr>
        <sz val="11"/>
        <rFont val="Times New Roman"/>
        <family val="1"/>
      </rPr>
      <t>- Ø12.7 mm, дужине 75 mm</t>
    </r>
  </si>
  <si>
    <r>
      <rPr>
        <sz val="11"/>
        <rFont val="Times New Roman"/>
        <family val="1"/>
      </rPr>
      <t>Адаптер  за  постоље  са  клиновима  који  има  навој  М6, диаметра Ø1.25"</t>
    </r>
  </si>
  <si>
    <r>
      <rPr>
        <sz val="11"/>
        <rFont val="Times New Roman"/>
        <family val="1"/>
      </rPr>
      <t>Стезна штипаљка са навојном капом М6- дужина 1.24"</t>
    </r>
  </si>
  <si>
    <r>
      <rPr>
        <sz val="11"/>
        <rFont val="Times New Roman"/>
        <family val="1"/>
      </rPr>
      <t>Стезна штипаљка са навојном капом М6 - дужина 1.75"</t>
    </r>
  </si>
  <si>
    <r>
      <rPr>
        <sz val="11"/>
        <rFont val="Times New Roman"/>
        <family val="1"/>
      </rPr>
      <t>Гарантни рок: минимум 24 месеца</t>
    </r>
  </si>
  <si>
    <t>„Spectra-Physics“, или „Coherent“, или други са одговарајућим спецификацијама,</t>
  </si>
  <si>
    <t>УКУПНО</t>
  </si>
  <si>
    <t>Лабораторијски реагенси</t>
  </si>
  <si>
    <t xml:space="preserve"> DNeasy PowerSoil Pro Kit (250) „Qiagen“ или одговарајући</t>
  </si>
  <si>
    <t xml:space="preserve"> Monarch Genomic DNA Purification Kit - 150 preps „NEB“ или одговарајући</t>
  </si>
  <si>
    <t>OneTaq 2X Master Mix with Standard Buffer - 500 rxns „NEB“ или одговарајући</t>
  </si>
  <si>
    <t xml:space="preserve"> Prajmeri 10 nmol-a, desalted, 22 baza „Eurofins Genomics“ или одговарајући</t>
  </si>
  <si>
    <t xml:space="preserve"> 500 gr Agarose SERVA Wide Range, molecular biology grade „Serva“ или одговарајући</t>
  </si>
  <si>
    <t xml:space="preserve"> 1 ml, SERVA DNA Stain G „Serva“ или одговарајући</t>
  </si>
  <si>
    <t xml:space="preserve"> 500ml, Ethylenediamine tetraacetic acid Na2-salt solution, 0.5 M, molecular biology grade „Serva“ или одговарајући</t>
  </si>
  <si>
    <t xml:space="preserve">  1   Kg,   Tris(hydroxymethyl)aminomethane,   electrophoresis grade „Serva“ или одговарајући</t>
  </si>
  <si>
    <t xml:space="preserve"> Q5 High-Fidelity PCR Kit - 200 rxns „NEB“ или одговарајући</t>
  </si>
  <si>
    <t xml:space="preserve"> Q5 High-Fidelity PCR Kit - 50 rxns „NEB“ или одговарајући</t>
  </si>
  <si>
    <r>
      <t xml:space="preserve">2. РОК ИСПОРУКЕ: </t>
    </r>
    <r>
      <rPr>
        <sz val="12"/>
        <color theme="1"/>
        <rFont val="Times New Roman"/>
        <family val="1"/>
      </rPr>
      <t>...................  дана од дана закључења уговора о јавној набавци (</t>
    </r>
    <r>
      <rPr>
        <i/>
        <sz val="12"/>
        <color theme="1"/>
        <rFont val="Times New Roman"/>
        <family val="1"/>
      </rPr>
      <t>максимум 60 дана).</t>
    </r>
  </si>
  <si>
    <r>
      <t xml:space="preserve">5. ГАРАНТНИ РОК: </t>
    </r>
    <r>
      <rPr>
        <sz val="11"/>
        <color theme="1"/>
        <rFont val="Times New Roman"/>
        <family val="1"/>
      </rPr>
      <t xml:space="preserve"> .................... месеца/и (</t>
    </r>
    <r>
      <rPr>
        <i/>
        <sz val="11"/>
        <color theme="1"/>
        <rFont val="Times New Roman"/>
        <family val="1"/>
      </rPr>
      <t xml:space="preserve">минимум 12 месеци) </t>
    </r>
    <r>
      <rPr>
        <sz val="11"/>
        <color theme="1"/>
        <rFont val="Times New Roman"/>
        <family val="1"/>
      </rPr>
      <t>од дана испоруке и инсталације.</t>
    </r>
  </si>
  <si>
    <t>OneTaq Hot Start 2X Master Mix with Standard Buffer - 500 rxns „NEB“ или одговарајући</t>
  </si>
  <si>
    <t>QIAquick PCR Purification Kit (250) „Qiagen“ или одговарајући</t>
  </si>
  <si>
    <t xml:space="preserve"> Quick-Load 100 bp DNA Ladder - 125 gel lanes „NEB“ или одговарајући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</si>
</sst>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D_i_n_._-;\-* #,##0\ _D_i_n_._-;_-* &quot;-&quot;\ _D_i_n_._-;_-@_-"/>
    <numFmt numFmtId="165" formatCode="###0;###0"/>
  </numFmts>
  <fonts count="24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i/>
      <sz val="11"/>
      <name val="Times New Roman"/>
    </font>
    <font>
      <b/>
      <i/>
      <sz val="11"/>
      <name val="Times New Roman"/>
      <family val="1"/>
    </font>
    <font>
      <sz val="11"/>
      <name val="Times New Roman"/>
      <family val="1"/>
    </font>
    <font>
      <sz val="7"/>
      <name val="Times New Roman"/>
      <family val="1"/>
    </font>
    <font>
      <sz val="11"/>
      <name val="Times New Roman"/>
    </font>
    <font>
      <sz val="11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1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6" fillId="0" borderId="0"/>
  </cellStyleXfs>
  <cellXfs count="4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6" fillId="0" borderId="0" xfId="3"/>
    <xf numFmtId="0" fontId="6" fillId="0" borderId="0" xfId="3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center" wrapText="1"/>
    </xf>
    <xf numFmtId="165" fontId="23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top" wrapText="1"/>
    </xf>
    <xf numFmtId="165" fontId="23" fillId="0" borderId="5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1" fontId="23" fillId="0" borderId="5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17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2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4">
    <cellStyle name="Comma [0]" xfId="1" builtinId="6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tabSelected="1" zoomScaleNormal="100" workbookViewId="0">
      <selection activeCell="K9" sqref="K9"/>
    </sheetView>
  </sheetViews>
  <sheetFormatPr defaultRowHeight="13.8" x14ac:dyDescent="0.25"/>
  <cols>
    <col min="1" max="1" width="7" customWidth="1"/>
    <col min="2" max="2" width="62.21875" customWidth="1"/>
    <col min="3" max="3" width="8.88671875" style="28"/>
    <col min="4" max="4" width="11" style="28" customWidth="1"/>
    <col min="5" max="5" width="15.109375" customWidth="1"/>
    <col min="6" max="6" width="14.44140625" customWidth="1"/>
    <col min="7" max="7" width="13.88671875" customWidth="1"/>
    <col min="8" max="8" width="13.6640625" customWidth="1"/>
    <col min="9" max="9" width="14.6640625" customWidth="1"/>
    <col min="10" max="10" width="16.109375" customWidth="1"/>
    <col min="11" max="11" width="20.33203125" customWidth="1"/>
  </cols>
  <sheetData>
    <row r="3" spans="1:11" ht="15" customHeight="1" x14ac:dyDescent="0.25">
      <c r="B3" s="34" t="s">
        <v>12</v>
      </c>
      <c r="C3" s="34"/>
      <c r="D3" s="34"/>
      <c r="E3" s="10"/>
      <c r="F3" s="10"/>
      <c r="G3" s="10"/>
      <c r="H3" s="10"/>
      <c r="I3" s="10"/>
      <c r="J3" s="10"/>
    </row>
    <row r="4" spans="1:11" ht="15" customHeight="1" x14ac:dyDescent="0.25">
      <c r="C4" s="27"/>
      <c r="D4" s="27"/>
      <c r="E4" s="10"/>
      <c r="F4" s="10"/>
      <c r="G4" s="10"/>
      <c r="H4" s="10"/>
      <c r="I4" s="10"/>
      <c r="J4" s="10"/>
    </row>
    <row r="5" spans="1:11" ht="17.399999999999999" x14ac:dyDescent="0.3">
      <c r="B5" s="39" t="s">
        <v>63</v>
      </c>
      <c r="C5" s="39"/>
      <c r="D5" s="39"/>
      <c r="E5" s="39"/>
      <c r="F5" s="39"/>
      <c r="G5" s="39"/>
      <c r="H5" s="39"/>
      <c r="I5" s="39"/>
      <c r="J5" s="39"/>
      <c r="K5" s="39"/>
    </row>
    <row r="7" spans="1:11" ht="16.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39.9" customHeight="1" x14ac:dyDescent="0.25">
      <c r="A8" s="13" t="s">
        <v>0</v>
      </c>
      <c r="B8" s="13" t="s">
        <v>1</v>
      </c>
      <c r="C8" s="14" t="s">
        <v>2</v>
      </c>
      <c r="D8" s="14" t="s">
        <v>3</v>
      </c>
      <c r="E8" s="14" t="s">
        <v>4</v>
      </c>
      <c r="F8" s="15" t="s">
        <v>5</v>
      </c>
      <c r="G8" s="14" t="s">
        <v>6</v>
      </c>
      <c r="H8" s="16" t="s">
        <v>7</v>
      </c>
      <c r="I8" s="15" t="s">
        <v>8</v>
      </c>
      <c r="J8" s="17" t="s">
        <v>10</v>
      </c>
      <c r="K8" s="18" t="s">
        <v>9</v>
      </c>
    </row>
    <row r="9" spans="1:11" ht="28.05" customHeight="1" x14ac:dyDescent="0.25">
      <c r="A9" s="9">
        <v>1</v>
      </c>
      <c r="B9" s="32" t="s">
        <v>64</v>
      </c>
      <c r="C9" s="1" t="s">
        <v>14</v>
      </c>
      <c r="D9" s="33">
        <v>2</v>
      </c>
      <c r="E9" s="4"/>
      <c r="F9" s="6"/>
      <c r="G9" s="5">
        <f>D9*E9</f>
        <v>0</v>
      </c>
      <c r="H9" s="6">
        <f>D9*F9</f>
        <v>0</v>
      </c>
      <c r="I9" s="2"/>
      <c r="J9" s="3"/>
      <c r="K9" s="3"/>
    </row>
    <row r="10" spans="1:11" ht="28.05" customHeight="1" x14ac:dyDescent="0.25">
      <c r="A10" s="9">
        <v>2</v>
      </c>
      <c r="B10" s="32" t="s">
        <v>65</v>
      </c>
      <c r="C10" s="30" t="s">
        <v>24</v>
      </c>
      <c r="D10" s="33">
        <v>2</v>
      </c>
      <c r="E10" s="4"/>
      <c r="F10" s="26"/>
      <c r="G10" s="5">
        <f t="shared" ref="G10:G21" si="0">D10*E10</f>
        <v>0</v>
      </c>
      <c r="H10" s="6">
        <f t="shared" ref="H10:H21" si="1">D10*F10</f>
        <v>0</v>
      </c>
      <c r="I10" s="26"/>
      <c r="J10" s="26"/>
      <c r="K10" s="26"/>
    </row>
    <row r="11" spans="1:11" ht="28.05" customHeight="1" x14ac:dyDescent="0.25">
      <c r="A11" s="9">
        <v>3</v>
      </c>
      <c r="B11" s="32" t="s">
        <v>66</v>
      </c>
      <c r="C11" s="30" t="s">
        <v>24</v>
      </c>
      <c r="D11" s="33">
        <v>2</v>
      </c>
      <c r="E11" s="4"/>
      <c r="F11" s="26"/>
      <c r="G11" s="5">
        <f t="shared" si="0"/>
        <v>0</v>
      </c>
      <c r="H11" s="6">
        <f t="shared" si="1"/>
        <v>0</v>
      </c>
      <c r="I11" s="26"/>
      <c r="J11" s="26"/>
      <c r="K11" s="26"/>
    </row>
    <row r="12" spans="1:11" ht="28.05" customHeight="1" x14ac:dyDescent="0.25">
      <c r="A12" s="9">
        <v>4</v>
      </c>
      <c r="B12" s="32" t="s">
        <v>76</v>
      </c>
      <c r="C12" s="30" t="s">
        <v>24</v>
      </c>
      <c r="D12" s="33">
        <v>2</v>
      </c>
      <c r="E12" s="4"/>
      <c r="F12" s="26"/>
      <c r="G12" s="5">
        <f t="shared" si="0"/>
        <v>0</v>
      </c>
      <c r="H12" s="6">
        <f t="shared" si="1"/>
        <v>0</v>
      </c>
      <c r="I12" s="26"/>
      <c r="J12" s="26"/>
      <c r="K12" s="26"/>
    </row>
    <row r="13" spans="1:11" ht="28.05" customHeight="1" x14ac:dyDescent="0.25">
      <c r="A13" s="9">
        <v>5</v>
      </c>
      <c r="B13" s="32" t="s">
        <v>77</v>
      </c>
      <c r="C13" s="30" t="s">
        <v>24</v>
      </c>
      <c r="D13" s="33">
        <v>4</v>
      </c>
      <c r="E13" s="4"/>
      <c r="F13" s="26"/>
      <c r="G13" s="5">
        <f t="shared" si="0"/>
        <v>0</v>
      </c>
      <c r="H13" s="6">
        <f t="shared" si="1"/>
        <v>0</v>
      </c>
      <c r="I13" s="26"/>
      <c r="J13" s="26"/>
      <c r="K13" s="26"/>
    </row>
    <row r="14" spans="1:11" ht="28.05" customHeight="1" x14ac:dyDescent="0.25">
      <c r="A14" s="9">
        <v>6</v>
      </c>
      <c r="B14" s="32" t="s">
        <v>78</v>
      </c>
      <c r="C14" s="30" t="s">
        <v>24</v>
      </c>
      <c r="D14" s="33">
        <v>1</v>
      </c>
      <c r="E14" s="4"/>
      <c r="F14" s="26"/>
      <c r="G14" s="5">
        <f t="shared" si="0"/>
        <v>0</v>
      </c>
      <c r="H14" s="6">
        <f t="shared" si="1"/>
        <v>0</v>
      </c>
      <c r="I14" s="26"/>
      <c r="J14" s="26"/>
      <c r="K14" s="26"/>
    </row>
    <row r="15" spans="1:11" ht="28.05" customHeight="1" x14ac:dyDescent="0.25">
      <c r="A15" s="9">
        <v>7</v>
      </c>
      <c r="B15" s="32" t="s">
        <v>67</v>
      </c>
      <c r="C15" s="30" t="s">
        <v>24</v>
      </c>
      <c r="D15" s="33">
        <v>12</v>
      </c>
      <c r="E15" s="4"/>
      <c r="F15" s="26"/>
      <c r="G15" s="5">
        <f t="shared" si="0"/>
        <v>0</v>
      </c>
      <c r="H15" s="6">
        <f t="shared" si="1"/>
        <v>0</v>
      </c>
      <c r="I15" s="26"/>
      <c r="J15" s="26"/>
      <c r="K15" s="26"/>
    </row>
    <row r="16" spans="1:11" ht="28.05" customHeight="1" x14ac:dyDescent="0.25">
      <c r="A16" s="9">
        <v>8</v>
      </c>
      <c r="B16" s="32" t="s">
        <v>68</v>
      </c>
      <c r="C16" s="30" t="s">
        <v>24</v>
      </c>
      <c r="D16" s="33">
        <v>1</v>
      </c>
      <c r="E16" s="4"/>
      <c r="F16" s="26"/>
      <c r="G16" s="5">
        <f t="shared" si="0"/>
        <v>0</v>
      </c>
      <c r="H16" s="6">
        <f t="shared" si="1"/>
        <v>0</v>
      </c>
      <c r="I16" s="26"/>
      <c r="J16" s="26"/>
      <c r="K16" s="26"/>
    </row>
    <row r="17" spans="1:11" ht="28.05" customHeight="1" x14ac:dyDescent="0.25">
      <c r="A17" s="9">
        <v>9</v>
      </c>
      <c r="B17" s="32" t="s">
        <v>69</v>
      </c>
      <c r="C17" s="30" t="s">
        <v>24</v>
      </c>
      <c r="D17" s="33">
        <v>4</v>
      </c>
      <c r="E17" s="4"/>
      <c r="F17" s="26"/>
      <c r="G17" s="5">
        <f t="shared" si="0"/>
        <v>0</v>
      </c>
      <c r="H17" s="6">
        <f t="shared" si="1"/>
        <v>0</v>
      </c>
      <c r="I17" s="26"/>
      <c r="J17" s="26"/>
      <c r="K17" s="26"/>
    </row>
    <row r="18" spans="1:11" ht="28.05" customHeight="1" x14ac:dyDescent="0.25">
      <c r="A18" s="9">
        <v>10</v>
      </c>
      <c r="B18" s="32" t="s">
        <v>70</v>
      </c>
      <c r="C18" s="30" t="s">
        <v>24</v>
      </c>
      <c r="D18" s="33">
        <v>1</v>
      </c>
      <c r="E18" s="4"/>
      <c r="F18" s="26"/>
      <c r="G18" s="5">
        <f t="shared" si="0"/>
        <v>0</v>
      </c>
      <c r="H18" s="6">
        <f t="shared" si="1"/>
        <v>0</v>
      </c>
      <c r="I18" s="26"/>
      <c r="J18" s="26"/>
      <c r="K18" s="26"/>
    </row>
    <row r="19" spans="1:11" ht="28.05" customHeight="1" x14ac:dyDescent="0.25">
      <c r="A19" s="9">
        <v>11</v>
      </c>
      <c r="B19" s="32" t="s">
        <v>71</v>
      </c>
      <c r="C19" s="30" t="s">
        <v>24</v>
      </c>
      <c r="D19" s="33">
        <v>1</v>
      </c>
      <c r="E19" s="4"/>
      <c r="F19" s="26"/>
      <c r="G19" s="5">
        <f t="shared" si="0"/>
        <v>0</v>
      </c>
      <c r="H19" s="6">
        <f t="shared" si="1"/>
        <v>0</v>
      </c>
      <c r="I19" s="26"/>
      <c r="J19" s="26"/>
      <c r="K19" s="26"/>
    </row>
    <row r="20" spans="1:11" ht="28.05" customHeight="1" x14ac:dyDescent="0.25">
      <c r="A20" s="9">
        <v>12</v>
      </c>
      <c r="B20" s="32" t="s">
        <v>72</v>
      </c>
      <c r="C20" s="30" t="s">
        <v>24</v>
      </c>
      <c r="D20" s="33">
        <v>1</v>
      </c>
      <c r="E20" s="4"/>
      <c r="F20" s="26"/>
      <c r="G20" s="5">
        <f t="shared" si="0"/>
        <v>0</v>
      </c>
      <c r="H20" s="6">
        <f t="shared" si="1"/>
        <v>0</v>
      </c>
      <c r="I20" s="26"/>
      <c r="J20" s="26"/>
      <c r="K20" s="26"/>
    </row>
    <row r="21" spans="1:11" ht="28.05" customHeight="1" x14ac:dyDescent="0.25">
      <c r="A21" s="9">
        <v>13</v>
      </c>
      <c r="B21" s="32" t="s">
        <v>73</v>
      </c>
      <c r="C21" s="30" t="s">
        <v>24</v>
      </c>
      <c r="D21" s="33">
        <v>1</v>
      </c>
      <c r="E21" s="4"/>
      <c r="F21" s="26"/>
      <c r="G21" s="5">
        <f t="shared" si="0"/>
        <v>0</v>
      </c>
      <c r="H21" s="6">
        <f t="shared" si="1"/>
        <v>0</v>
      </c>
      <c r="I21" s="26"/>
      <c r="J21" s="26"/>
      <c r="K21" s="26"/>
    </row>
    <row r="22" spans="1:11" ht="19.95" customHeight="1" x14ac:dyDescent="0.25">
      <c r="A22" s="40" t="s">
        <v>62</v>
      </c>
      <c r="B22" s="40"/>
      <c r="C22" s="40"/>
      <c r="D22" s="40"/>
      <c r="E22" s="40"/>
      <c r="F22" s="40"/>
      <c r="G22" s="31">
        <f>SUM(G9:G21)</f>
        <v>0</v>
      </c>
      <c r="H22" s="31">
        <f>SUM(H9:H21)</f>
        <v>0</v>
      </c>
    </row>
    <row r="24" spans="1:11" ht="20.100000000000001" customHeight="1" x14ac:dyDescent="0.3">
      <c r="A24" s="7"/>
      <c r="B24" s="36" t="s">
        <v>11</v>
      </c>
      <c r="C24" s="36"/>
      <c r="D24" s="36"/>
      <c r="E24" s="8"/>
      <c r="F24" s="8"/>
      <c r="G24" s="8"/>
      <c r="H24" s="7"/>
      <c r="I24" s="7"/>
      <c r="J24" s="7"/>
    </row>
    <row r="25" spans="1:11" ht="20.100000000000001" customHeight="1" x14ac:dyDescent="0.3">
      <c r="A25" s="7"/>
      <c r="B25" s="37" t="s">
        <v>16</v>
      </c>
      <c r="C25" s="37"/>
      <c r="D25" s="37"/>
      <c r="E25" s="37"/>
      <c r="F25" s="8"/>
      <c r="G25" s="8"/>
      <c r="H25" s="7"/>
      <c r="I25" s="7"/>
      <c r="J25" s="7"/>
    </row>
    <row r="26" spans="1:11" ht="20.100000000000001" customHeight="1" x14ac:dyDescent="0.3">
      <c r="A26" s="7"/>
      <c r="B26" s="37" t="s">
        <v>17</v>
      </c>
      <c r="C26" s="37"/>
      <c r="D26" s="37"/>
      <c r="E26" s="37"/>
      <c r="F26" s="37"/>
      <c r="G26" s="37"/>
      <c r="H26" s="7"/>
      <c r="I26" s="7"/>
      <c r="J26" s="7"/>
    </row>
    <row r="27" spans="1:11" ht="20.100000000000001" customHeight="1" x14ac:dyDescent="0.3">
      <c r="A27" s="7"/>
      <c r="B27" s="37" t="s">
        <v>18</v>
      </c>
      <c r="C27" s="37"/>
      <c r="D27" s="37"/>
      <c r="E27" s="37"/>
      <c r="F27" s="8"/>
      <c r="G27" s="8"/>
      <c r="H27" s="7"/>
      <c r="I27" s="7"/>
      <c r="J27" s="7"/>
    </row>
    <row r="28" spans="1:11" ht="20.100000000000001" customHeight="1" x14ac:dyDescent="0.25">
      <c r="B28" s="38" t="s">
        <v>74</v>
      </c>
      <c r="C28" s="38"/>
      <c r="D28" s="38"/>
      <c r="E28" s="38"/>
      <c r="F28" s="38"/>
      <c r="G28" s="38"/>
    </row>
    <row r="29" spans="1:11" ht="20.100000000000001" customHeight="1" x14ac:dyDescent="0.25">
      <c r="B29" s="38" t="s">
        <v>13</v>
      </c>
      <c r="C29" s="38"/>
      <c r="D29" s="38"/>
      <c r="E29" s="38"/>
      <c r="F29" s="38"/>
      <c r="G29" s="38"/>
    </row>
    <row r="30" spans="1:11" ht="91.5" customHeight="1" x14ac:dyDescent="0.25">
      <c r="B30" s="42" t="s">
        <v>15</v>
      </c>
      <c r="C30" s="38"/>
      <c r="D30" s="38"/>
      <c r="E30" s="38"/>
      <c r="F30" s="38"/>
      <c r="G30" s="38"/>
    </row>
    <row r="31" spans="1:11" ht="24.75" customHeight="1" x14ac:dyDescent="0.25">
      <c r="B31" s="11" t="s">
        <v>75</v>
      </c>
      <c r="C31" s="29"/>
      <c r="D31" s="29"/>
      <c r="E31" s="12"/>
      <c r="F31" s="12"/>
      <c r="G31" s="12"/>
    </row>
    <row r="32" spans="1:11" ht="20.100000000000001" customHeight="1" x14ac:dyDescent="0.25">
      <c r="B32" s="38"/>
      <c r="C32" s="38"/>
      <c r="D32" s="38"/>
      <c r="E32" s="38"/>
      <c r="F32" s="38"/>
      <c r="G32" s="38"/>
    </row>
    <row r="33" spans="2:7" ht="20.100000000000001" customHeight="1" x14ac:dyDescent="0.25">
      <c r="B33" s="38"/>
      <c r="C33" s="38"/>
      <c r="D33" s="38"/>
      <c r="E33" s="38"/>
      <c r="F33" s="38"/>
      <c r="G33" s="38"/>
    </row>
    <row r="34" spans="2:7" ht="20.100000000000001" customHeight="1" x14ac:dyDescent="0.25">
      <c r="B34" s="12"/>
      <c r="C34" s="29"/>
      <c r="D34" s="29"/>
      <c r="E34" s="12"/>
      <c r="F34" s="12"/>
      <c r="G34" s="12"/>
    </row>
    <row r="35" spans="2:7" ht="16.2" x14ac:dyDescent="0.25">
      <c r="B35" s="41"/>
      <c r="C35" s="41"/>
      <c r="D35" s="41"/>
      <c r="E35" s="41"/>
      <c r="F35" s="41"/>
      <c r="G35" s="41"/>
    </row>
    <row r="36" spans="2:7" x14ac:dyDescent="0.25">
      <c r="B36" s="12"/>
      <c r="C36" s="29"/>
      <c r="D36" s="29"/>
      <c r="E36" s="12"/>
      <c r="F36" s="12"/>
      <c r="G36" s="12"/>
    </row>
  </sheetData>
  <mergeCells count="14">
    <mergeCell ref="B35:G35"/>
    <mergeCell ref="B26:G26"/>
    <mergeCell ref="B27:E27"/>
    <mergeCell ref="B28:G28"/>
    <mergeCell ref="B29:G29"/>
    <mergeCell ref="B30:G30"/>
    <mergeCell ref="B32:G32"/>
    <mergeCell ref="B3:D3"/>
    <mergeCell ref="A7:K7"/>
    <mergeCell ref="B24:D24"/>
    <mergeCell ref="B25:E25"/>
    <mergeCell ref="B33:G33"/>
    <mergeCell ref="B5:K5"/>
    <mergeCell ref="A22:F2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4" workbookViewId="0">
      <selection activeCell="C5" sqref="A5:C38"/>
    </sheetView>
  </sheetViews>
  <sheetFormatPr defaultColWidth="9.33203125" defaultRowHeight="13.8" x14ac:dyDescent="0.25"/>
  <cols>
    <col min="1" max="1" width="68.6640625" style="20" customWidth="1"/>
    <col min="2" max="2" width="10.44140625" style="20" customWidth="1"/>
    <col min="3" max="3" width="16.109375" style="20" customWidth="1"/>
    <col min="4" max="4" width="17.33203125" style="20" customWidth="1"/>
    <col min="5" max="5" width="4.6640625" style="20" customWidth="1"/>
    <col min="6" max="16384" width="9.33203125" style="20"/>
  </cols>
  <sheetData>
    <row r="1" spans="1:5" ht="27" customHeight="1" x14ac:dyDescent="0.25">
      <c r="A1" s="19" t="s">
        <v>19</v>
      </c>
      <c r="B1" s="19" t="s">
        <v>20</v>
      </c>
      <c r="C1" s="19" t="s">
        <v>21</v>
      </c>
      <c r="D1" s="45" t="s">
        <v>22</v>
      </c>
      <c r="E1" s="46"/>
    </row>
    <row r="2" spans="1:5" ht="38.1" customHeight="1" x14ac:dyDescent="0.25">
      <c r="A2" s="21"/>
      <c r="B2" s="21"/>
      <c r="C2" s="21"/>
      <c r="D2" s="43"/>
      <c r="E2" s="44"/>
    </row>
    <row r="3" spans="1:5" ht="405" customHeight="1" x14ac:dyDescent="0.25">
      <c r="A3" s="21" t="s">
        <v>23</v>
      </c>
      <c r="B3" s="22" t="s">
        <v>24</v>
      </c>
      <c r="C3" s="23">
        <v>1</v>
      </c>
      <c r="D3" s="47" t="s">
        <v>61</v>
      </c>
      <c r="E3" s="48"/>
    </row>
    <row r="4" spans="1:5" ht="27" customHeight="1" x14ac:dyDescent="0.25">
      <c r="A4" s="21"/>
      <c r="B4" s="21"/>
      <c r="C4" s="21"/>
      <c r="D4" s="43"/>
      <c r="E4" s="44"/>
    </row>
    <row r="5" spans="1:5" ht="114" customHeight="1" x14ac:dyDescent="0.25">
      <c r="A5" s="21" t="s">
        <v>25</v>
      </c>
      <c r="B5" s="22" t="s">
        <v>24</v>
      </c>
      <c r="C5" s="23">
        <v>1</v>
      </c>
      <c r="D5" s="43" t="s">
        <v>26</v>
      </c>
      <c r="E5" s="44"/>
    </row>
    <row r="6" spans="1:5" ht="27" customHeight="1" x14ac:dyDescent="0.25">
      <c r="A6" s="21" t="s">
        <v>27</v>
      </c>
      <c r="B6" s="24" t="s">
        <v>24</v>
      </c>
      <c r="C6" s="25">
        <v>2</v>
      </c>
      <c r="D6" s="43" t="s">
        <v>26</v>
      </c>
      <c r="E6" s="44"/>
    </row>
    <row r="7" spans="1:5" ht="27" customHeight="1" x14ac:dyDescent="0.25">
      <c r="A7" s="24" t="s">
        <v>28</v>
      </c>
      <c r="B7" s="21"/>
      <c r="C7" s="21"/>
      <c r="D7" s="43"/>
      <c r="E7" s="44"/>
    </row>
    <row r="8" spans="1:5" ht="51" customHeight="1" x14ac:dyDescent="0.25">
      <c r="A8" s="21" t="s">
        <v>29</v>
      </c>
      <c r="B8" s="24" t="s">
        <v>24</v>
      </c>
      <c r="C8" s="25">
        <v>1250</v>
      </c>
      <c r="D8" s="43" t="s">
        <v>26</v>
      </c>
      <c r="E8" s="44"/>
    </row>
    <row r="9" spans="1:5" ht="38.1" customHeight="1" x14ac:dyDescent="0.25">
      <c r="A9" s="21" t="s">
        <v>30</v>
      </c>
      <c r="B9" s="24" t="s">
        <v>24</v>
      </c>
      <c r="C9" s="25">
        <v>1</v>
      </c>
      <c r="D9" s="43" t="s">
        <v>26</v>
      </c>
      <c r="E9" s="44"/>
    </row>
    <row r="10" spans="1:5" ht="51" customHeight="1" x14ac:dyDescent="0.25">
      <c r="A10" s="21" t="s">
        <v>31</v>
      </c>
      <c r="B10" s="24" t="s">
        <v>24</v>
      </c>
      <c r="C10" s="25">
        <v>1</v>
      </c>
      <c r="D10" s="43" t="s">
        <v>26</v>
      </c>
      <c r="E10" s="44"/>
    </row>
    <row r="11" spans="1:5" ht="44.1" customHeight="1" x14ac:dyDescent="0.25">
      <c r="A11" s="21" t="s">
        <v>32</v>
      </c>
      <c r="B11" s="24" t="s">
        <v>24</v>
      </c>
      <c r="C11" s="25">
        <v>1</v>
      </c>
      <c r="D11" s="43" t="s">
        <v>26</v>
      </c>
      <c r="E11" s="44"/>
    </row>
    <row r="12" spans="1:5" ht="51" customHeight="1" x14ac:dyDescent="0.25">
      <c r="A12" s="21" t="s">
        <v>33</v>
      </c>
      <c r="B12" s="24" t="s">
        <v>24</v>
      </c>
      <c r="C12" s="25">
        <v>2</v>
      </c>
      <c r="D12" s="43" t="s">
        <v>26</v>
      </c>
      <c r="E12" s="44"/>
    </row>
    <row r="13" spans="1:5" ht="38.1" customHeight="1" x14ac:dyDescent="0.25">
      <c r="A13" s="21" t="s">
        <v>34</v>
      </c>
      <c r="B13" s="24" t="s">
        <v>24</v>
      </c>
      <c r="C13" s="25">
        <v>1</v>
      </c>
      <c r="D13" s="43" t="s">
        <v>26</v>
      </c>
      <c r="E13" s="44"/>
    </row>
    <row r="14" spans="1:5" ht="36.9" customHeight="1" x14ac:dyDescent="0.25">
      <c r="A14" s="21" t="s">
        <v>35</v>
      </c>
      <c r="B14" s="24" t="s">
        <v>24</v>
      </c>
      <c r="C14" s="25">
        <v>1</v>
      </c>
      <c r="D14" s="43" t="s">
        <v>26</v>
      </c>
      <c r="E14" s="44"/>
    </row>
    <row r="15" spans="1:5" ht="36.9" customHeight="1" x14ac:dyDescent="0.25">
      <c r="A15" s="21" t="s">
        <v>36</v>
      </c>
      <c r="B15" s="24" t="s">
        <v>24</v>
      </c>
      <c r="C15" s="25">
        <v>1</v>
      </c>
      <c r="D15" s="43" t="s">
        <v>26</v>
      </c>
      <c r="E15" s="44"/>
    </row>
    <row r="16" spans="1:5" ht="38.1" customHeight="1" x14ac:dyDescent="0.25">
      <c r="A16" s="21" t="s">
        <v>37</v>
      </c>
      <c r="B16" s="24" t="s">
        <v>24</v>
      </c>
      <c r="C16" s="25">
        <v>1</v>
      </c>
      <c r="D16" s="43" t="s">
        <v>26</v>
      </c>
      <c r="E16" s="44"/>
    </row>
    <row r="17" spans="1:5" ht="38.1" customHeight="1" x14ac:dyDescent="0.25">
      <c r="A17" s="21" t="s">
        <v>38</v>
      </c>
      <c r="B17" s="24" t="s">
        <v>24</v>
      </c>
      <c r="C17" s="25">
        <v>1</v>
      </c>
      <c r="D17" s="43" t="s">
        <v>26</v>
      </c>
      <c r="E17" s="44"/>
    </row>
    <row r="18" spans="1:5" ht="38.1" customHeight="1" x14ac:dyDescent="0.25">
      <c r="A18" s="21" t="s">
        <v>39</v>
      </c>
      <c r="B18" s="24" t="s">
        <v>24</v>
      </c>
      <c r="C18" s="25">
        <v>1</v>
      </c>
      <c r="D18" s="43" t="s">
        <v>26</v>
      </c>
      <c r="E18" s="44"/>
    </row>
    <row r="19" spans="1:5" ht="38.1" customHeight="1" x14ac:dyDescent="0.25">
      <c r="A19" s="21" t="s">
        <v>40</v>
      </c>
      <c r="B19" s="24" t="s">
        <v>24</v>
      </c>
      <c r="C19" s="25">
        <v>1</v>
      </c>
      <c r="D19" s="43" t="s">
        <v>26</v>
      </c>
      <c r="E19" s="44"/>
    </row>
    <row r="20" spans="1:5" ht="38.1" customHeight="1" x14ac:dyDescent="0.25">
      <c r="A20" s="21" t="s">
        <v>41</v>
      </c>
      <c r="B20" s="24" t="s">
        <v>24</v>
      </c>
      <c r="C20" s="25">
        <v>1</v>
      </c>
      <c r="D20" s="43" t="s">
        <v>26</v>
      </c>
      <c r="E20" s="44"/>
    </row>
    <row r="21" spans="1:5" ht="38.1" customHeight="1" x14ac:dyDescent="0.25">
      <c r="A21" s="21" t="s">
        <v>42</v>
      </c>
      <c r="B21" s="24" t="s">
        <v>24</v>
      </c>
      <c r="C21" s="25">
        <v>1</v>
      </c>
      <c r="D21" s="43" t="s">
        <v>26</v>
      </c>
      <c r="E21" s="44"/>
    </row>
    <row r="22" spans="1:5" ht="38.1" customHeight="1" x14ac:dyDescent="0.25">
      <c r="A22" s="21" t="s">
        <v>43</v>
      </c>
      <c r="B22" s="24" t="s">
        <v>24</v>
      </c>
      <c r="C22" s="25">
        <v>10</v>
      </c>
      <c r="D22" s="43" t="s">
        <v>26</v>
      </c>
      <c r="E22" s="44"/>
    </row>
    <row r="23" spans="1:5" ht="38.1" customHeight="1" x14ac:dyDescent="0.25">
      <c r="A23" s="21" t="s">
        <v>44</v>
      </c>
      <c r="B23" s="24" t="s">
        <v>24</v>
      </c>
      <c r="C23" s="25">
        <v>2</v>
      </c>
      <c r="D23" s="43" t="s">
        <v>26</v>
      </c>
      <c r="E23" s="44"/>
    </row>
    <row r="24" spans="1:5" ht="38.1" customHeight="1" x14ac:dyDescent="0.25">
      <c r="A24" s="21" t="s">
        <v>45</v>
      </c>
      <c r="B24" s="24" t="s">
        <v>24</v>
      </c>
      <c r="C24" s="25">
        <v>2</v>
      </c>
      <c r="D24" s="43" t="s">
        <v>26</v>
      </c>
      <c r="E24" s="44"/>
    </row>
    <row r="25" spans="1:5" ht="39.9" customHeight="1" x14ac:dyDescent="0.25">
      <c r="A25" s="21" t="s">
        <v>46</v>
      </c>
      <c r="B25" s="24" t="s">
        <v>24</v>
      </c>
      <c r="C25" s="25">
        <v>1</v>
      </c>
      <c r="D25" s="43" t="s">
        <v>26</v>
      </c>
      <c r="E25" s="44"/>
    </row>
    <row r="26" spans="1:5" ht="38.1" customHeight="1" x14ac:dyDescent="0.25">
      <c r="A26" s="21" t="s">
        <v>47</v>
      </c>
      <c r="B26" s="24" t="s">
        <v>24</v>
      </c>
      <c r="C26" s="25">
        <v>1</v>
      </c>
      <c r="D26" s="43" t="s">
        <v>26</v>
      </c>
      <c r="E26" s="44"/>
    </row>
    <row r="27" spans="1:5" ht="38.1" customHeight="1" x14ac:dyDescent="0.25">
      <c r="A27" s="21" t="s">
        <v>48</v>
      </c>
      <c r="B27" s="24" t="s">
        <v>24</v>
      </c>
      <c r="C27" s="25">
        <v>1</v>
      </c>
      <c r="D27" s="43" t="s">
        <v>26</v>
      </c>
      <c r="E27" s="44"/>
    </row>
    <row r="28" spans="1:5" ht="26.1" customHeight="1" x14ac:dyDescent="0.25">
      <c r="A28" s="21" t="s">
        <v>49</v>
      </c>
      <c r="B28" s="24" t="s">
        <v>24</v>
      </c>
      <c r="C28" s="25">
        <v>5</v>
      </c>
      <c r="D28" s="43" t="s">
        <v>26</v>
      </c>
      <c r="E28" s="44"/>
    </row>
    <row r="29" spans="1:5" ht="26.1" customHeight="1" x14ac:dyDescent="0.25">
      <c r="A29" s="21" t="s">
        <v>50</v>
      </c>
      <c r="B29" s="24" t="s">
        <v>24</v>
      </c>
      <c r="C29" s="25">
        <v>5</v>
      </c>
      <c r="D29" s="43" t="s">
        <v>26</v>
      </c>
      <c r="E29" s="44"/>
    </row>
    <row r="30" spans="1:5" ht="38.1" customHeight="1" x14ac:dyDescent="0.25">
      <c r="A30" s="21" t="s">
        <v>51</v>
      </c>
      <c r="B30" s="24" t="s">
        <v>24</v>
      </c>
      <c r="C30" s="25">
        <v>10</v>
      </c>
      <c r="D30" s="43" t="s">
        <v>26</v>
      </c>
      <c r="E30" s="44"/>
    </row>
    <row r="31" spans="1:5" ht="38.1" customHeight="1" x14ac:dyDescent="0.25">
      <c r="A31" s="21" t="s">
        <v>52</v>
      </c>
      <c r="B31" s="24" t="s">
        <v>24</v>
      </c>
      <c r="C31" s="25">
        <v>10</v>
      </c>
      <c r="D31" s="43" t="s">
        <v>26</v>
      </c>
      <c r="E31" s="44"/>
    </row>
    <row r="32" spans="1:5" ht="38.1" customHeight="1" x14ac:dyDescent="0.25">
      <c r="A32" s="21" t="s">
        <v>53</v>
      </c>
      <c r="B32" s="24" t="s">
        <v>24</v>
      </c>
      <c r="C32" s="25">
        <v>10</v>
      </c>
      <c r="D32" s="43" t="s">
        <v>26</v>
      </c>
      <c r="E32" s="44"/>
    </row>
    <row r="33" spans="1:5" ht="26.1" customHeight="1" x14ac:dyDescent="0.25">
      <c r="A33" s="21" t="s">
        <v>54</v>
      </c>
      <c r="B33" s="24" t="s">
        <v>24</v>
      </c>
      <c r="C33" s="25">
        <v>10</v>
      </c>
      <c r="D33" s="43" t="s">
        <v>26</v>
      </c>
      <c r="E33" s="44"/>
    </row>
    <row r="34" spans="1:5" ht="26.1" customHeight="1" x14ac:dyDescent="0.25">
      <c r="A34" s="21" t="s">
        <v>55</v>
      </c>
      <c r="B34" s="24" t="s">
        <v>24</v>
      </c>
      <c r="C34" s="25">
        <v>10</v>
      </c>
      <c r="D34" s="43" t="s">
        <v>26</v>
      </c>
      <c r="E34" s="44"/>
    </row>
    <row r="35" spans="1:5" ht="38.1" customHeight="1" x14ac:dyDescent="0.25">
      <c r="A35" s="21" t="s">
        <v>56</v>
      </c>
      <c r="B35" s="24" t="s">
        <v>24</v>
      </c>
      <c r="C35" s="25">
        <v>10</v>
      </c>
      <c r="D35" s="43" t="s">
        <v>26</v>
      </c>
      <c r="E35" s="44"/>
    </row>
    <row r="36" spans="1:5" ht="38.1" customHeight="1" x14ac:dyDescent="0.25">
      <c r="A36" s="21" t="s">
        <v>57</v>
      </c>
      <c r="B36" s="24" t="s">
        <v>24</v>
      </c>
      <c r="C36" s="25">
        <v>10</v>
      </c>
      <c r="D36" s="43" t="s">
        <v>26</v>
      </c>
      <c r="E36" s="44"/>
    </row>
    <row r="37" spans="1:5" ht="27" customHeight="1" x14ac:dyDescent="0.25">
      <c r="A37" s="21" t="s">
        <v>58</v>
      </c>
      <c r="B37" s="24" t="s">
        <v>24</v>
      </c>
      <c r="C37" s="25">
        <v>10</v>
      </c>
      <c r="D37" s="43" t="s">
        <v>26</v>
      </c>
      <c r="E37" s="44"/>
    </row>
    <row r="38" spans="1:5" ht="26.1" customHeight="1" x14ac:dyDescent="0.25">
      <c r="A38" s="21" t="s">
        <v>59</v>
      </c>
      <c r="B38" s="24" t="s">
        <v>24</v>
      </c>
      <c r="C38" s="25">
        <v>10</v>
      </c>
      <c r="D38" s="43" t="s">
        <v>26</v>
      </c>
      <c r="E38" s="44"/>
    </row>
    <row r="39" spans="1:5" ht="26.1" customHeight="1" x14ac:dyDescent="0.25">
      <c r="A39" s="21"/>
      <c r="B39" s="21"/>
      <c r="C39" s="21"/>
      <c r="D39" s="43"/>
      <c r="E39" s="44"/>
    </row>
    <row r="40" spans="1:5" ht="26.1" customHeight="1" x14ac:dyDescent="0.25">
      <c r="A40" s="24" t="s">
        <v>60</v>
      </c>
      <c r="B40" s="21"/>
      <c r="C40" s="21"/>
      <c r="D40" s="43"/>
      <c r="E40" s="44"/>
    </row>
  </sheetData>
  <mergeCells count="40">
    <mergeCell ref="D6:E6"/>
    <mergeCell ref="D1:E1"/>
    <mergeCell ref="D2:E2"/>
    <mergeCell ref="D3:E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36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Javne nabavke</cp:lastModifiedBy>
  <cp:lastPrinted>2022-03-03T10:00:39Z</cp:lastPrinted>
  <dcterms:created xsi:type="dcterms:W3CDTF">2021-06-29T08:54:50Z</dcterms:created>
  <dcterms:modified xsi:type="dcterms:W3CDTF">2022-03-03T10:08:40Z</dcterms:modified>
</cp:coreProperties>
</file>